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40" windowWidth="15195" windowHeight="3735" activeTab="0"/>
  </bookViews>
  <sheets>
    <sheet name="výhled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<sst xmlns="http://schemas.openxmlformats.org/spreadsheetml/2006/main" count="38" uniqueCount="38">
  <si>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Název položky</t>
  </si>
  <si>
    <t>Kapitálové výdaje - třída 6</t>
  </si>
  <si>
    <t xml:space="preserve">Vlastní příjmy  </t>
  </si>
  <si>
    <t xml:space="preserve">Příjmy celkem </t>
  </si>
  <si>
    <t xml:space="preserve">Výdaje celkem </t>
  </si>
  <si>
    <t>Výsledek hospodaření ( - schodek, + přebytek)</t>
  </si>
  <si>
    <t>Daňové příjmy - třída 1</t>
  </si>
  <si>
    <t>Nedaňové příjmy - třída 2</t>
  </si>
  <si>
    <t>Kapitálové příjmy  - třída 3</t>
  </si>
  <si>
    <t xml:space="preserve">Provozní výdaje (po konsolidaci) - třída 5 </t>
  </si>
  <si>
    <t>RV 2017</t>
  </si>
  <si>
    <t>RV 2018</t>
  </si>
  <si>
    <t>Přijaté  transfery (po konsolidaci) -třída 4</t>
  </si>
  <si>
    <t>RV 2019</t>
  </si>
  <si>
    <t>Skut. 2012/*</t>
  </si>
  <si>
    <t>Tvorba rezervy na dluhovou službu /**</t>
  </si>
  <si>
    <t>Skut. 2013/*</t>
  </si>
  <si>
    <t>RV 2020</t>
  </si>
  <si>
    <t>Úhrada dlouhodobých fin. závazků - pol. 5347</t>
  </si>
  <si>
    <t>Úhrada dlouhodobých fin. závazků - pol. 8xxx</t>
  </si>
  <si>
    <t>Skut. 2014/*</t>
  </si>
  <si>
    <t>RV 2021</t>
  </si>
  <si>
    <t>v tis. Kč</t>
  </si>
  <si>
    <t>/*údaje ze sestavy bilance k 31.12. daného roku /sloupec skutečnost/</t>
  </si>
  <si>
    <t>/** vyplní  pouze ty MČ, které si tvoří rezervy na splácení  dlouhodobých úvěrů a půjček</t>
  </si>
  <si>
    <t xml:space="preserve">z toho ve SR : FVz z rozpočtu vlastního HMP </t>
  </si>
  <si>
    <t xml:space="preserve">                         příspěvek na výkon státní správy </t>
  </si>
  <si>
    <t>Skut. 2015/*</t>
  </si>
  <si>
    <t>Oček. skut. 2016</t>
  </si>
  <si>
    <t>RV 2022</t>
  </si>
  <si>
    <t>Kontaktní osoba:</t>
  </si>
  <si>
    <t>tel:</t>
  </si>
  <si>
    <t>e-mail</t>
  </si>
  <si>
    <t>Rozpočtový výhled MČ Praha 13 do r. 2022</t>
  </si>
  <si>
    <t>Džmuráňová Světla Ing.</t>
  </si>
  <si>
    <t>Dzmuranova@p13.mepnet.cz</t>
  </si>
  <si>
    <t>Tabulka č. 4</t>
  </si>
  <si>
    <t>Rozpočtový výhled MČ Praha 13 byl schválen usnesením ZMČ MČ Praha 13 č. 0226/2017 ze dne  15.2.2017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</si>
</sst>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00"/>
    <numFmt numFmtId="167" formatCode="0.0"/>
    <numFmt numFmtId="168" formatCode="d/m/yy"/>
    <numFmt numFmtId="169" formatCode="#,##0.00_ ;\-#,##0.00\ "/>
    <numFmt numFmtId="170" formatCode="[$€-2]\ #,##0.00"/>
    <numFmt numFmtId="171" formatCode="[$€-2]\ #,##0"/>
    <numFmt numFmtId="172" formatCode="#,##0\ &quot;Kč&quot;"/>
    <numFmt numFmtId="173" formatCode="#,##0\ [$€-42D]"/>
    <numFmt numFmtId="174" formatCode="#,##0.00\ &quot;Kč&quot;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3" xfId="0" applyFon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4" fillId="0" borderId="15" xfId="0" applyFont="1" applyBorder="1" applyAlignment="1">
      <alignment wrapText="1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30" fillId="0" borderId="30" xfId="36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muranova@p13.mepnet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tabSelected="1" zoomScalePageLayoutView="0" workbookViewId="0" topLeftCell="A10">
      <selection activeCell="C51" sqref="C51"/>
    </sheetView>
  </sheetViews>
  <sheetFormatPr defaultColWidth="9.00390625" defaultRowHeight="12.75"/>
  <cols>
    <col min="1" max="1" width="40.00390625" style="0" customWidth="1"/>
    <col min="2" max="2" width="12.75390625" style="0" customWidth="1"/>
    <col min="3" max="5" width="12.125" style="0" customWidth="1"/>
    <col min="6" max="12" width="12.375" style="0" customWidth="1"/>
  </cols>
  <sheetData>
    <row r="2" spans="1:12" ht="12.75">
      <c r="A2" s="23"/>
      <c r="L2" t="s">
        <v>36</v>
      </c>
    </row>
    <row r="4" ht="15.75">
      <c r="A4" s="9" t="s">
        <v>33</v>
      </c>
    </row>
    <row r="5" s="20" customFormat="1" ht="13.5" thickBot="1">
      <c r="L5" s="20" t="s">
        <v>22</v>
      </c>
    </row>
    <row r="6" spans="1:12" ht="36.75" customHeight="1" thickBot="1">
      <c r="A6" s="3" t="s">
        <v>0</v>
      </c>
      <c r="B6" s="24" t="s">
        <v>14</v>
      </c>
      <c r="C6" s="24" t="s">
        <v>16</v>
      </c>
      <c r="D6" s="24" t="s">
        <v>20</v>
      </c>
      <c r="E6" s="24" t="s">
        <v>27</v>
      </c>
      <c r="F6" s="24" t="s">
        <v>28</v>
      </c>
      <c r="G6" s="25" t="s">
        <v>10</v>
      </c>
      <c r="H6" s="26" t="s">
        <v>11</v>
      </c>
      <c r="I6" s="27" t="s">
        <v>13</v>
      </c>
      <c r="J6" s="27" t="s">
        <v>17</v>
      </c>
      <c r="K6" s="28" t="s">
        <v>21</v>
      </c>
      <c r="L6" s="28" t="s">
        <v>29</v>
      </c>
    </row>
    <row r="7" spans="1:12" ht="12.75">
      <c r="A7" s="4"/>
      <c r="B7" s="29"/>
      <c r="C7" s="29"/>
      <c r="D7" s="29"/>
      <c r="E7" s="30"/>
      <c r="F7" s="30"/>
      <c r="G7" s="30"/>
      <c r="H7" s="30"/>
      <c r="I7" s="30"/>
      <c r="J7" s="30"/>
      <c r="K7" s="30"/>
      <c r="L7" s="31"/>
    </row>
    <row r="8" spans="1:12" ht="12.75">
      <c r="A8" s="2" t="s">
        <v>6</v>
      </c>
      <c r="B8" s="18">
        <v>50236</v>
      </c>
      <c r="C8" s="18">
        <v>50052</v>
      </c>
      <c r="D8" s="18">
        <v>51346</v>
      </c>
      <c r="E8" s="18">
        <v>51549</v>
      </c>
      <c r="F8" s="18">
        <v>55275.79</v>
      </c>
      <c r="G8" s="18">
        <v>51000</v>
      </c>
      <c r="H8" s="18">
        <v>51000</v>
      </c>
      <c r="I8" s="18">
        <v>51000</v>
      </c>
      <c r="J8" s="18">
        <v>51000</v>
      </c>
      <c r="K8" s="18">
        <v>51000</v>
      </c>
      <c r="L8" s="19">
        <v>51000</v>
      </c>
    </row>
    <row r="9" spans="1:12" ht="12.75">
      <c r="A9" s="2" t="s">
        <v>7</v>
      </c>
      <c r="B9" s="18">
        <v>9751</v>
      </c>
      <c r="C9" s="18">
        <v>21264</v>
      </c>
      <c r="D9" s="18">
        <v>7559</v>
      </c>
      <c r="E9" s="18">
        <v>5897</v>
      </c>
      <c r="F9" s="18">
        <v>4742</v>
      </c>
      <c r="G9" s="18">
        <v>3550</v>
      </c>
      <c r="H9" s="18">
        <v>3550</v>
      </c>
      <c r="I9" s="18">
        <v>3550</v>
      </c>
      <c r="J9" s="18">
        <v>3550</v>
      </c>
      <c r="K9" s="18">
        <v>3550</v>
      </c>
      <c r="L9" s="19">
        <v>3550</v>
      </c>
    </row>
    <row r="10" spans="1:12" ht="12.75">
      <c r="A10" s="5" t="s">
        <v>8</v>
      </c>
      <c r="B10" s="18">
        <v>0</v>
      </c>
      <c r="C10" s="18">
        <v>0</v>
      </c>
      <c r="D10" s="18">
        <v>150</v>
      </c>
      <c r="E10" s="18">
        <v>1513</v>
      </c>
      <c r="F10" s="18">
        <v>440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9">
        <v>0</v>
      </c>
    </row>
    <row r="11" spans="1:12" ht="13.5" thickBot="1">
      <c r="A11" s="6" t="s">
        <v>2</v>
      </c>
      <c r="B11" s="32">
        <f>SUM(B8:B10)</f>
        <v>59987</v>
      </c>
      <c r="C11" s="32">
        <f aca="true" t="shared" si="0" ref="C11:L11">SUM(C8:C10)</f>
        <v>71316</v>
      </c>
      <c r="D11" s="32">
        <f t="shared" si="0"/>
        <v>59055</v>
      </c>
      <c r="E11" s="32">
        <f t="shared" si="0"/>
        <v>58959</v>
      </c>
      <c r="F11" s="32">
        <f t="shared" si="0"/>
        <v>60457.79</v>
      </c>
      <c r="G11" s="32">
        <f t="shared" si="0"/>
        <v>54550</v>
      </c>
      <c r="H11" s="32">
        <f t="shared" si="0"/>
        <v>54550</v>
      </c>
      <c r="I11" s="32">
        <f t="shared" si="0"/>
        <v>54550</v>
      </c>
      <c r="J11" s="32">
        <f t="shared" si="0"/>
        <v>54550</v>
      </c>
      <c r="K11" s="32">
        <f t="shared" si="0"/>
        <v>54550</v>
      </c>
      <c r="L11" s="32">
        <f t="shared" si="0"/>
        <v>54550</v>
      </c>
    </row>
    <row r="12" spans="1:12" ht="12.75">
      <c r="A12" s="4"/>
      <c r="B12" s="33"/>
      <c r="C12" s="33"/>
      <c r="D12" s="33"/>
      <c r="E12" s="15"/>
      <c r="F12" s="15"/>
      <c r="G12" s="15"/>
      <c r="H12" s="15"/>
      <c r="I12" s="15"/>
      <c r="J12" s="15"/>
      <c r="K12" s="15"/>
      <c r="L12" s="16"/>
    </row>
    <row r="13" spans="1:12" ht="12.75">
      <c r="A13" s="5" t="s">
        <v>12</v>
      </c>
      <c r="B13" s="34">
        <v>524473</v>
      </c>
      <c r="C13" s="34">
        <v>459111</v>
      </c>
      <c r="D13" s="34">
        <v>467884</v>
      </c>
      <c r="E13" s="34">
        <v>405181</v>
      </c>
      <c r="F13" s="34">
        <v>376811.64</v>
      </c>
      <c r="G13" s="34">
        <v>669481</v>
      </c>
      <c r="H13" s="34">
        <v>486719</v>
      </c>
      <c r="I13" s="34">
        <v>387619</v>
      </c>
      <c r="J13" s="34">
        <v>284031</v>
      </c>
      <c r="K13" s="34">
        <v>284031</v>
      </c>
      <c r="L13" s="35">
        <v>284031</v>
      </c>
    </row>
    <row r="14" spans="1:12" ht="12.75">
      <c r="A14" s="10" t="s">
        <v>25</v>
      </c>
      <c r="B14" s="18">
        <v>306459</v>
      </c>
      <c r="C14" s="18">
        <v>201239</v>
      </c>
      <c r="D14" s="18">
        <v>204835</v>
      </c>
      <c r="E14" s="18">
        <v>246517</v>
      </c>
      <c r="F14" s="18">
        <v>187619</v>
      </c>
      <c r="G14" s="18">
        <v>194046</v>
      </c>
      <c r="H14" s="18">
        <v>194046</v>
      </c>
      <c r="I14" s="18">
        <v>194046</v>
      </c>
      <c r="J14" s="18">
        <v>194046</v>
      </c>
      <c r="K14" s="18">
        <v>194046</v>
      </c>
      <c r="L14" s="19">
        <v>194046</v>
      </c>
    </row>
    <row r="15" spans="1:12" ht="12.75">
      <c r="A15" s="10" t="s">
        <v>26</v>
      </c>
      <c r="B15" s="18">
        <v>74927</v>
      </c>
      <c r="C15" s="18">
        <v>62838</v>
      </c>
      <c r="D15" s="18">
        <v>53870</v>
      </c>
      <c r="E15" s="18">
        <v>76973</v>
      </c>
      <c r="F15" s="18">
        <v>159373</v>
      </c>
      <c r="G15" s="18">
        <v>39185</v>
      </c>
      <c r="H15" s="18">
        <v>39185</v>
      </c>
      <c r="I15" s="18">
        <v>39185</v>
      </c>
      <c r="J15" s="18">
        <v>39185</v>
      </c>
      <c r="K15" s="18">
        <v>39185</v>
      </c>
      <c r="L15" s="19">
        <v>39185</v>
      </c>
    </row>
    <row r="16" spans="1:12" ht="13.5" thickBot="1">
      <c r="A16" s="6" t="s">
        <v>3</v>
      </c>
      <c r="B16" s="32">
        <f>B11+B13</f>
        <v>584460</v>
      </c>
      <c r="C16" s="32">
        <f aca="true" t="shared" si="1" ref="C16:L16">C11+C13</f>
        <v>530427</v>
      </c>
      <c r="D16" s="32">
        <f t="shared" si="1"/>
        <v>526939</v>
      </c>
      <c r="E16" s="32">
        <f t="shared" si="1"/>
        <v>464140</v>
      </c>
      <c r="F16" s="32">
        <f t="shared" si="1"/>
        <v>437269.43</v>
      </c>
      <c r="G16" s="32">
        <f t="shared" si="1"/>
        <v>724031</v>
      </c>
      <c r="H16" s="32">
        <f t="shared" si="1"/>
        <v>541269</v>
      </c>
      <c r="I16" s="32">
        <f t="shared" si="1"/>
        <v>442169</v>
      </c>
      <c r="J16" s="32">
        <f t="shared" si="1"/>
        <v>338581</v>
      </c>
      <c r="K16" s="32">
        <f t="shared" si="1"/>
        <v>338581</v>
      </c>
      <c r="L16" s="32">
        <f t="shared" si="1"/>
        <v>338581</v>
      </c>
    </row>
    <row r="17" spans="1:12" ht="12.75">
      <c r="A17" s="12"/>
      <c r="B17" s="36"/>
      <c r="C17" s="36"/>
      <c r="D17" s="36"/>
      <c r="E17" s="37"/>
      <c r="F17" s="13"/>
      <c r="G17" s="13"/>
      <c r="H17" s="13"/>
      <c r="I17" s="13"/>
      <c r="J17" s="13"/>
      <c r="K17" s="13"/>
      <c r="L17" s="14"/>
    </row>
    <row r="18" spans="1:12" ht="12.75">
      <c r="A18" s="2" t="s">
        <v>9</v>
      </c>
      <c r="B18" s="38">
        <v>317528</v>
      </c>
      <c r="C18" s="38">
        <v>334980</v>
      </c>
      <c r="D18" s="38">
        <v>318236</v>
      </c>
      <c r="E18" s="38">
        <v>332145</v>
      </c>
      <c r="F18" s="38">
        <v>325985.26</v>
      </c>
      <c r="G18" s="38">
        <v>323769</v>
      </c>
      <c r="H18" s="38">
        <v>303769</v>
      </c>
      <c r="I18" s="38">
        <v>302769</v>
      </c>
      <c r="J18" s="38">
        <v>278581</v>
      </c>
      <c r="K18" s="38">
        <v>278681</v>
      </c>
      <c r="L18" s="39">
        <v>278681</v>
      </c>
    </row>
    <row r="19" spans="1:12" ht="12.75">
      <c r="A19" s="2" t="s">
        <v>1</v>
      </c>
      <c r="B19" s="38">
        <v>177367</v>
      </c>
      <c r="C19" s="38">
        <v>187780</v>
      </c>
      <c r="D19" s="38">
        <v>197892</v>
      </c>
      <c r="E19" s="38">
        <v>130759</v>
      </c>
      <c r="F19" s="38">
        <v>91292.63</v>
      </c>
      <c r="G19" s="38">
        <v>400262</v>
      </c>
      <c r="H19" s="38">
        <v>237500</v>
      </c>
      <c r="I19" s="38">
        <v>139400</v>
      </c>
      <c r="J19" s="38">
        <v>60000</v>
      </c>
      <c r="K19" s="38">
        <v>59900</v>
      </c>
      <c r="L19" s="39">
        <v>59900</v>
      </c>
    </row>
    <row r="20" spans="1:12" ht="13.5" thickBot="1">
      <c r="A20" s="6" t="s">
        <v>4</v>
      </c>
      <c r="B20" s="32">
        <f>SUM(B18:B19)</f>
        <v>494895</v>
      </c>
      <c r="C20" s="32">
        <f aca="true" t="shared" si="2" ref="C20:L20">SUM(C18:C19)</f>
        <v>522760</v>
      </c>
      <c r="D20" s="32">
        <f t="shared" si="2"/>
        <v>516128</v>
      </c>
      <c r="E20" s="32">
        <f t="shared" si="2"/>
        <v>462904</v>
      </c>
      <c r="F20" s="32">
        <f t="shared" si="2"/>
        <v>417277.89</v>
      </c>
      <c r="G20" s="32">
        <f t="shared" si="2"/>
        <v>724031</v>
      </c>
      <c r="H20" s="32">
        <f t="shared" si="2"/>
        <v>541269</v>
      </c>
      <c r="I20" s="32">
        <f t="shared" si="2"/>
        <v>442169</v>
      </c>
      <c r="J20" s="32">
        <f t="shared" si="2"/>
        <v>338581</v>
      </c>
      <c r="K20" s="32">
        <f t="shared" si="2"/>
        <v>338581</v>
      </c>
      <c r="L20" s="32">
        <f t="shared" si="2"/>
        <v>338581</v>
      </c>
    </row>
    <row r="21" spans="1:12" ht="13.5" thickBot="1">
      <c r="A21" s="4"/>
      <c r="B21" s="33"/>
      <c r="C21" s="33"/>
      <c r="D21" s="33"/>
      <c r="E21" s="15"/>
      <c r="F21" s="15"/>
      <c r="G21" s="15"/>
      <c r="H21" s="15"/>
      <c r="I21" s="15"/>
      <c r="J21" s="15"/>
      <c r="K21" s="15"/>
      <c r="L21" s="16"/>
    </row>
    <row r="22" spans="1:12" ht="13.5" thickBot="1">
      <c r="A22" s="3" t="s">
        <v>5</v>
      </c>
      <c r="B22" s="1">
        <f>B16-B20</f>
        <v>89565</v>
      </c>
      <c r="C22" s="1">
        <f aca="true" t="shared" si="3" ref="C22:L22">C16-C20</f>
        <v>7667</v>
      </c>
      <c r="D22" s="1">
        <f t="shared" si="3"/>
        <v>10811</v>
      </c>
      <c r="E22" s="1">
        <f t="shared" si="3"/>
        <v>1236</v>
      </c>
      <c r="F22" s="1">
        <f t="shared" si="3"/>
        <v>19991.53999999998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</row>
    <row r="23" spans="1:12" ht="12.75">
      <c r="A23" s="4"/>
      <c r="B23" s="33"/>
      <c r="C23" s="33"/>
      <c r="D23" s="33"/>
      <c r="E23" s="15"/>
      <c r="F23" s="15"/>
      <c r="G23" s="15"/>
      <c r="H23" s="15"/>
      <c r="I23" s="15"/>
      <c r="J23" s="15"/>
      <c r="K23" s="15"/>
      <c r="L23" s="16"/>
    </row>
    <row r="24" spans="1:12" ht="12.75">
      <c r="A24" s="11"/>
      <c r="B24" s="40"/>
      <c r="C24" s="40"/>
      <c r="D24" s="40"/>
      <c r="E24" s="41"/>
      <c r="F24" s="41"/>
      <c r="G24" s="41"/>
      <c r="H24" s="41"/>
      <c r="I24" s="41"/>
      <c r="J24" s="41"/>
      <c r="K24" s="41"/>
      <c r="L24" s="42"/>
    </row>
    <row r="25" spans="1:12" ht="12.75">
      <c r="A25" s="8" t="s">
        <v>19</v>
      </c>
      <c r="B25" s="47">
        <v>24098</v>
      </c>
      <c r="C25" s="47">
        <v>24800</v>
      </c>
      <c r="D25" s="47">
        <v>25544</v>
      </c>
      <c r="E25" s="47">
        <v>40645</v>
      </c>
      <c r="F25" s="47">
        <v>14599</v>
      </c>
      <c r="G25" s="47">
        <v>15500</v>
      </c>
      <c r="H25" s="47">
        <v>16500</v>
      </c>
      <c r="I25" s="47">
        <v>17500</v>
      </c>
      <c r="J25" s="47">
        <v>3100</v>
      </c>
      <c r="K25" s="47">
        <v>0</v>
      </c>
      <c r="L25" s="48">
        <v>0</v>
      </c>
    </row>
    <row r="26" spans="1:12" ht="12.75">
      <c r="A26" s="8" t="s">
        <v>18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</row>
    <row r="27" spans="1:12" ht="13.5" thickBot="1">
      <c r="A27" s="17" t="s">
        <v>15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9" ht="12.75">
      <c r="A29" s="7" t="s">
        <v>23</v>
      </c>
    </row>
    <row r="30" ht="12.75">
      <c r="A30" s="7" t="s">
        <v>24</v>
      </c>
    </row>
    <row r="33" spans="1:7" ht="12.75">
      <c r="A33" s="20" t="s">
        <v>37</v>
      </c>
      <c r="B33" s="20"/>
      <c r="C33" s="20"/>
      <c r="D33" s="20"/>
      <c r="E33" s="20"/>
      <c r="F33" s="20"/>
      <c r="G33" s="20"/>
    </row>
    <row r="35" spans="1:4" ht="12.75">
      <c r="A35" s="21" t="s">
        <v>30</v>
      </c>
      <c r="B35" s="49" t="s">
        <v>34</v>
      </c>
      <c r="C35" s="50"/>
      <c r="D35" s="51"/>
    </row>
    <row r="36" spans="1:4" ht="12.75">
      <c r="A36" s="21" t="s">
        <v>31</v>
      </c>
      <c r="B36" s="52">
        <v>235011240</v>
      </c>
      <c r="C36" s="50"/>
      <c r="D36" s="51"/>
    </row>
    <row r="37" spans="1:4" ht="12.75">
      <c r="A37" s="22" t="s">
        <v>32</v>
      </c>
      <c r="B37" s="53" t="s">
        <v>35</v>
      </c>
      <c r="C37" s="50"/>
      <c r="D37" s="51"/>
    </row>
  </sheetData>
  <sheetProtection/>
  <mergeCells count="3">
    <mergeCell ref="B35:D35"/>
    <mergeCell ref="B36:D36"/>
    <mergeCell ref="B37:D37"/>
  </mergeCells>
  <hyperlinks>
    <hyperlink ref="B37" r:id="rId1" display="Dzmuranova@p13.mepnet.cz"/>
  </hyperlink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DzmuranovaS</cp:lastModifiedBy>
  <cp:lastPrinted>2017-02-24T09:01:53Z</cp:lastPrinted>
  <dcterms:created xsi:type="dcterms:W3CDTF">2001-09-10T07:50:34Z</dcterms:created>
  <dcterms:modified xsi:type="dcterms:W3CDTF">2017-02-24T09:02:01Z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